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ristiandietz/Desktop/"/>
    </mc:Choice>
  </mc:AlternateContent>
  <xr:revisionPtr revIDLastSave="0" documentId="8_{1A4D4C28-A410-FF46-B649-7804780FE47D}" xr6:coauthVersionLast="47" xr6:coauthVersionMax="47" xr10:uidLastSave="{00000000-0000-0000-0000-000000000000}"/>
  <bookViews>
    <workbookView xWindow="1160" yWindow="1960" windowWidth="28240" windowHeight="17160" xr2:uid="{7E7B4766-55AC-D14A-AFAE-3A54AA1159D4}"/>
  </bookViews>
  <sheets>
    <sheet name="Be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B19" i="1"/>
  <c r="C19" i="1"/>
  <c r="D19" i="1"/>
  <c r="B20" i="1"/>
  <c r="C20" i="1"/>
  <c r="D20" i="1"/>
  <c r="B21" i="1"/>
  <c r="C21" i="1"/>
  <c r="D21" i="1"/>
  <c r="B13" i="1"/>
  <c r="B14" i="1" s="1"/>
  <c r="E19" i="1" l="1"/>
  <c r="B15" i="1"/>
  <c r="E18" i="1"/>
  <c r="E20" i="1"/>
  <c r="E21" i="1"/>
</calcChain>
</file>

<file path=xl/sharedStrings.xml><?xml version="1.0" encoding="utf-8"?>
<sst xmlns="http://schemas.openxmlformats.org/spreadsheetml/2006/main" count="25" uniqueCount="17">
  <si>
    <t>1:1</t>
  </si>
  <si>
    <t>1:2</t>
  </si>
  <si>
    <t>1:3</t>
  </si>
  <si>
    <t>1:4</t>
  </si>
  <si>
    <t>LP</t>
  </si>
  <si>
    <t>Clients</t>
  </si>
  <si>
    <t>SuS</t>
  </si>
  <si>
    <t>Verhältnis</t>
  </si>
  <si>
    <t>Anzahl Klassen</t>
  </si>
  <si>
    <t>Clients/Klasse</t>
  </si>
  <si>
    <t>1 : 4</t>
  </si>
  <si>
    <t>1 : 1</t>
  </si>
  <si>
    <t>1 : 2</t>
  </si>
  <si>
    <t>1 : 3</t>
  </si>
  <si>
    <t>Prozente</t>
  </si>
  <si>
    <t>&lt;- hier die Angaben der Schule</t>
  </si>
  <si>
    <t>Die Angaben sind grobe Empfehlungswerte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</si>
</sst>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DD38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1" fillId="2" borderId="1" xfId="0" applyFont="1" applyFill="1" applyBorder="1"/>
    <xf numFmtId="49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0" fontId="0" fillId="3" borderId="0" xfId="0" applyFill="1"/>
  </cellXfs>
  <cellStyles count="1"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D3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8</xdr:col>
      <xdr:colOff>295031</xdr:colOff>
      <xdr:row>13</xdr:row>
      <xdr:rowOff>143608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B7AB75F-1AC3-0BF0-23DC-A78978B86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231" y="410308"/>
          <a:ext cx="195580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7763C-404B-7145-9022-300FE0C59708}">
  <dimension ref="A3:E24"/>
  <sheetViews>
    <sheetView tabSelected="1" zoomScale="130" zoomScaleNormal="130" workbookViewId="0">
      <selection activeCell="E18" sqref="E18"/>
    </sheetView>
  </sheetViews>
  <sheetFormatPr baseColWidth="10" defaultRowHeight="16" x14ac:dyDescent="0.2"/>
  <cols>
    <col min="1" max="1" width="15.33203125" style="1" bestFit="1" customWidth="1"/>
  </cols>
  <sheetData>
    <row r="3" spans="1:4" x14ac:dyDescent="0.2">
      <c r="A3" s="2" t="s">
        <v>5</v>
      </c>
      <c r="B3" s="2" t="s">
        <v>4</v>
      </c>
      <c r="C3" s="2" t="s">
        <v>6</v>
      </c>
    </row>
    <row r="4" spans="1:4" x14ac:dyDescent="0.2">
      <c r="A4" s="7">
        <v>220</v>
      </c>
      <c r="B4" s="7">
        <v>25</v>
      </c>
      <c r="C4" s="7">
        <v>180</v>
      </c>
      <c r="D4" t="s">
        <v>15</v>
      </c>
    </row>
    <row r="7" spans="1:4" x14ac:dyDescent="0.2">
      <c r="A7" s="2" t="s">
        <v>7</v>
      </c>
      <c r="B7" s="3" t="s">
        <v>4</v>
      </c>
      <c r="C7" s="3" t="s">
        <v>6</v>
      </c>
      <c r="D7" s="3" t="s">
        <v>5</v>
      </c>
    </row>
    <row r="8" spans="1:4" x14ac:dyDescent="0.2">
      <c r="A8" s="2" t="s">
        <v>0</v>
      </c>
      <c r="B8">
        <v>0.13</v>
      </c>
      <c r="C8">
        <v>0.04</v>
      </c>
      <c r="D8">
        <v>0.06</v>
      </c>
    </row>
    <row r="9" spans="1:4" x14ac:dyDescent="0.2">
      <c r="A9" s="2" t="s">
        <v>1</v>
      </c>
      <c r="B9">
        <v>0.15</v>
      </c>
      <c r="C9">
        <v>0.04</v>
      </c>
      <c r="D9">
        <v>0.06</v>
      </c>
    </row>
    <row r="10" spans="1:4" x14ac:dyDescent="0.2">
      <c r="A10" s="2" t="s">
        <v>2</v>
      </c>
      <c r="B10">
        <v>0.15</v>
      </c>
      <c r="C10">
        <v>0.03</v>
      </c>
      <c r="D10">
        <v>0.06</v>
      </c>
    </row>
    <row r="11" spans="1:4" x14ac:dyDescent="0.2">
      <c r="A11" s="2" t="s">
        <v>3</v>
      </c>
      <c r="B11">
        <v>0.15</v>
      </c>
      <c r="C11">
        <v>0.02</v>
      </c>
      <c r="D11">
        <v>0.05</v>
      </c>
    </row>
    <row r="13" spans="1:4" x14ac:dyDescent="0.2">
      <c r="A13" s="1" t="s">
        <v>8</v>
      </c>
      <c r="B13">
        <f>C4/20</f>
        <v>9</v>
      </c>
    </row>
    <row r="14" spans="1:4" x14ac:dyDescent="0.2">
      <c r="A14" s="1" t="s">
        <v>9</v>
      </c>
      <c r="B14">
        <f>A4/B13</f>
        <v>24.444444444444443</v>
      </c>
    </row>
    <row r="15" spans="1:4" x14ac:dyDescent="0.2">
      <c r="A15" s="1" t="s">
        <v>7</v>
      </c>
      <c r="B15" s="6" t="str">
        <f>"1 : "&amp;ROUND(B13/B14,0)</f>
        <v>1 : 0</v>
      </c>
      <c r="C15" s="4"/>
    </row>
    <row r="17" spans="1:5" x14ac:dyDescent="0.2">
      <c r="A17" s="2" t="s">
        <v>7</v>
      </c>
      <c r="B17" s="3" t="s">
        <v>4</v>
      </c>
      <c r="C17" s="3" t="s">
        <v>6</v>
      </c>
      <c r="D17" s="3" t="s">
        <v>5</v>
      </c>
      <c r="E17" s="3" t="s">
        <v>14</v>
      </c>
    </row>
    <row r="18" spans="1:5" x14ac:dyDescent="0.2">
      <c r="A18" s="2" t="s">
        <v>11</v>
      </c>
      <c r="B18">
        <f>$B$4*B8</f>
        <v>3.25</v>
      </c>
      <c r="C18">
        <f>$C$4*C8</f>
        <v>7.2</v>
      </c>
      <c r="D18">
        <f>$A$4*D8</f>
        <v>13.2</v>
      </c>
      <c r="E18" s="5">
        <f t="shared" ref="E18:E21" si="0">SUM(B18:D18)</f>
        <v>23.65</v>
      </c>
    </row>
    <row r="19" spans="1:5" x14ac:dyDescent="0.2">
      <c r="A19" s="2" t="s">
        <v>12</v>
      </c>
      <c r="B19">
        <f>$B$4*B9</f>
        <v>3.75</v>
      </c>
      <c r="C19">
        <f>$C$4*C9</f>
        <v>7.2</v>
      </c>
      <c r="D19">
        <f>$A$4*D9</f>
        <v>13.2</v>
      </c>
      <c r="E19" s="5">
        <f t="shared" si="0"/>
        <v>24.15</v>
      </c>
    </row>
    <row r="20" spans="1:5" x14ac:dyDescent="0.2">
      <c r="A20" s="2" t="s">
        <v>13</v>
      </c>
      <c r="B20">
        <f>$B$4*B10</f>
        <v>3.75</v>
      </c>
      <c r="C20">
        <f>$C$4*C10</f>
        <v>5.3999999999999995</v>
      </c>
      <c r="D20">
        <f>$A$4*D10</f>
        <v>13.2</v>
      </c>
      <c r="E20" s="5">
        <f t="shared" si="0"/>
        <v>22.349999999999998</v>
      </c>
    </row>
    <row r="21" spans="1:5" x14ac:dyDescent="0.2">
      <c r="A21" s="2" t="s">
        <v>10</v>
      </c>
      <c r="B21">
        <f>$B$4*B11</f>
        <v>3.75</v>
      </c>
      <c r="C21">
        <f>$C$4*C11</f>
        <v>3.6</v>
      </c>
      <c r="D21">
        <f>$A$4*D11</f>
        <v>11</v>
      </c>
      <c r="E21" s="5">
        <f t="shared" si="0"/>
        <v>18.350000000000001</v>
      </c>
    </row>
    <row r="24" spans="1:5" x14ac:dyDescent="0.2">
      <c r="A24" t="s">
        <v>16</v>
      </c>
    </row>
  </sheetData>
  <conditionalFormatting sqref="A18:E18">
    <cfRule type="expression" dxfId="3" priority="2">
      <formula>$B$15=$A$18</formula>
    </cfRule>
  </conditionalFormatting>
  <conditionalFormatting sqref="A19:E19">
    <cfRule type="expression" dxfId="2" priority="3">
      <formula>$B$15=$A$19</formula>
    </cfRule>
  </conditionalFormatting>
  <conditionalFormatting sqref="A20:E20">
    <cfRule type="expression" dxfId="1" priority="6">
      <formula>$B$15=$A$20</formula>
    </cfRule>
  </conditionalFormatting>
  <conditionalFormatting sqref="A21:E21">
    <cfRule type="expression" dxfId="0" priority="4">
      <formula>$B$15=$A$21</formula>
    </cfRule>
  </conditionalFormatting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F64CAA940C9A4591D6FEF77BE56039" ma:contentTypeVersion="17" ma:contentTypeDescription="Ein neues Dokument erstellen." ma:contentTypeScope="" ma:versionID="e1548424aac27125a8d805526f98828a">
  <xsd:schema xmlns:xsd="http://www.w3.org/2001/XMLSchema" xmlns:xs="http://www.w3.org/2001/XMLSchema" xmlns:p="http://schemas.microsoft.com/office/2006/metadata/properties" xmlns:ns2="eaa819c9-974b-468d-a206-1e38d19b1aee" xmlns:ns3="76257d39-a726-4eff-9e1b-adefc53a47de" targetNamespace="http://schemas.microsoft.com/office/2006/metadata/properties" ma:root="true" ma:fieldsID="a25de9c5ab4ea2abea8307fe6f90e288" ns2:_="" ns3:_="">
    <xsd:import namespace="eaa819c9-974b-468d-a206-1e38d19b1aee"/>
    <xsd:import namespace="76257d39-a726-4eff-9e1b-adefc53a4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19c9-974b-468d-a206-1e38d19b1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32a2cd1b-b448-454d-bc0a-f855dd3bbf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57d39-a726-4eff-9e1b-adefc53a4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9a5a19-9abf-477d-a151-2b716367ea8b}" ma:internalName="TaxCatchAll" ma:showField="CatchAllData" ma:web="76257d39-a726-4eff-9e1b-adefc53a4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257d39-a726-4eff-9e1b-adefc53a47de" xsi:nil="true"/>
    <lcf76f155ced4ddcb4097134ff3c332f xmlns="eaa819c9-974b-468d-a206-1e38d19b1ae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E8EDFD-9BD8-47D2-A2AB-258AB582E2C4}"/>
</file>

<file path=customXml/itemProps2.xml><?xml version="1.0" encoding="utf-8"?>
<ds:datastoreItem xmlns:ds="http://schemas.openxmlformats.org/officeDocument/2006/customXml" ds:itemID="{2D30D371-B6D9-41F1-8F97-04D0B93B116E}"/>
</file>

<file path=customXml/itemProps3.xml><?xml version="1.0" encoding="utf-8"?>
<ds:datastoreItem xmlns:ds="http://schemas.openxmlformats.org/officeDocument/2006/customXml" ds:itemID="{9896DF51-2F82-4FD2-9E05-6BB8DAA2CA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Dietz, Christian</dc:creator>
  <cp:lastModifiedBy>Dietz, Christian</cp:lastModifiedBy>
  <dcterms:created xsi:type="dcterms:W3CDTF">2024-06-03T12:14:23Z</dcterms:created>
  <dcterms:modified xsi:type="dcterms:W3CDTF">2024-07-15T07:25:51Z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0x010100E4F64CAA940C9A4591D6FEF77BE56039</vt:lpwstr>
  </property>
</Properties>
</file>